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10" activeTab="0"/>
  </bookViews>
  <sheets>
    <sheet name="Steuersätze" sheetId="1" r:id="rId1"/>
    <sheet name="Tabelle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Steger Bernhard</author>
  </authors>
  <commentList>
    <comment ref="G14" authorId="0">
      <text>
        <r>
          <rPr>
            <b/>
            <sz val="8"/>
            <rFont val="Tahoma"/>
            <family val="2"/>
          </rPr>
          <t>besteuerbares Einkommen 2021 in Zelle G/5 - grün markiert eingeben</t>
        </r>
      </text>
    </comment>
    <comment ref="G5" authorId="0">
      <text>
        <r>
          <rPr>
            <b/>
            <sz val="8"/>
            <rFont val="Tahoma"/>
            <family val="2"/>
          </rPr>
          <t>besteuerbares Einkommen 2022 in Zelle G/5 - grün markiert eingeben</t>
        </r>
      </text>
    </comment>
  </commentList>
</comments>
</file>

<file path=xl/sharedStrings.xml><?xml version="1.0" encoding="utf-8"?>
<sst xmlns="http://schemas.openxmlformats.org/spreadsheetml/2006/main" count="49" uniqueCount="34">
  <si>
    <t>bis 33.500</t>
  </si>
  <si>
    <t>bis 26.000</t>
  </si>
  <si>
    <t>bis 100.000</t>
  </si>
  <si>
    <t>über 100.000</t>
  </si>
  <si>
    <t>2 0 0 4</t>
  </si>
  <si>
    <t>bis 15.000</t>
  </si>
  <si>
    <t>bis 29.000</t>
  </si>
  <si>
    <t>bis 32.600</t>
  </si>
  <si>
    <t>bis 70.000</t>
  </si>
  <si>
    <t>über 70.000</t>
  </si>
  <si>
    <t xml:space="preserve">a b    2 0 0 5 </t>
  </si>
  <si>
    <t xml:space="preserve">a b    2 0 0 6 </t>
  </si>
  <si>
    <t>bis 28.000</t>
  </si>
  <si>
    <t>bis 55.000</t>
  </si>
  <si>
    <t>bis 75.000</t>
  </si>
  <si>
    <t>über 75.000</t>
  </si>
  <si>
    <t xml:space="preserve">Einkommenssteuersätze </t>
  </si>
  <si>
    <t>natürliche Personen</t>
  </si>
  <si>
    <t>besteuerbares Einkommen</t>
  </si>
  <si>
    <t>Einkommenssteuer</t>
  </si>
  <si>
    <t>durchschnittlicher Steuersatz</t>
  </si>
  <si>
    <t xml:space="preserve">nicht berücksichtigt! - Es wird nur die Einkommenssteuer berechnet </t>
  </si>
  <si>
    <t>nicht berechnet werden die INPS-Beiträge, regionaler Steuerzuschlag usw.</t>
  </si>
  <si>
    <t>Die Berechnung sollte nur als Anhaltspunkt verwendet werden!</t>
  </si>
  <si>
    <t>Bei der Berechnung werden Freibeträge und Steuerabsetzbeträge nicht</t>
  </si>
  <si>
    <t>Steuersatz</t>
  </si>
  <si>
    <t>Einkommen</t>
  </si>
  <si>
    <t>davon 85%</t>
  </si>
  <si>
    <t>Ab 2022</t>
  </si>
  <si>
    <t>über 50.000</t>
  </si>
  <si>
    <t>bis 50.000</t>
  </si>
  <si>
    <t>Berechung   Einkommenssteuer bis 2021</t>
  </si>
  <si>
    <t>Berechung   Einkommenssteuer ab 2022</t>
  </si>
  <si>
    <t>2007 - 2021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</si>
</sst>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Arial"/>
      <family val="2"/>
    </font>
    <font>
      <b/>
      <i/>
      <u val="single"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166" fontId="3" fillId="0" borderId="23" xfId="51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6" fontId="3" fillId="0" borderId="28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9" fontId="3" fillId="0" borderId="32" xfId="0" applyNumberFormat="1" applyFont="1" applyBorder="1" applyAlignment="1">
      <alignment horizontal="center"/>
    </xf>
    <xf numFmtId="166" fontId="3" fillId="0" borderId="31" xfId="0" applyNumberFormat="1" applyFont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9" fontId="5" fillId="34" borderId="3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49" fillId="35" borderId="38" xfId="0" applyFont="1" applyFill="1" applyBorder="1" applyAlignment="1">
      <alignment horizontal="center"/>
    </xf>
    <xf numFmtId="0" fontId="49" fillId="35" borderId="39" xfId="0" applyFont="1" applyFill="1" applyBorder="1" applyAlignment="1">
      <alignment horizontal="center"/>
    </xf>
    <xf numFmtId="0" fontId="49" fillId="35" borderId="4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2" max="2" width="16.421875" style="0" customWidth="1"/>
    <col min="4" max="5" width="11.00390625" style="0" customWidth="1"/>
    <col min="7" max="7" width="16.421875" style="0" customWidth="1"/>
  </cols>
  <sheetData>
    <row r="1" spans="1:2" ht="18">
      <c r="A1" s="1" t="s">
        <v>16</v>
      </c>
      <c r="B1" s="1"/>
    </row>
    <row r="2" ht="12.75">
      <c r="A2" t="s">
        <v>17</v>
      </c>
    </row>
    <row r="3" ht="13.5" thickBot="1"/>
    <row r="4" spans="1:7" ht="16.5" thickBot="1">
      <c r="A4" s="38" t="s">
        <v>28</v>
      </c>
      <c r="B4" s="39"/>
      <c r="D4" s="42" t="s">
        <v>32</v>
      </c>
      <c r="E4" s="43"/>
      <c r="F4" s="43"/>
      <c r="G4" s="44"/>
    </row>
    <row r="5" spans="1:7" ht="15.75">
      <c r="A5" s="3"/>
      <c r="B5" s="4"/>
      <c r="D5" s="12" t="s">
        <v>18</v>
      </c>
      <c r="E5" s="13"/>
      <c r="F5" s="14"/>
      <c r="G5" s="21">
        <v>20000</v>
      </c>
    </row>
    <row r="6" spans="1:7" ht="16.5" thickBot="1">
      <c r="A6" s="5">
        <v>0.23</v>
      </c>
      <c r="B6" s="4" t="s">
        <v>5</v>
      </c>
      <c r="D6" s="15" t="s">
        <v>20</v>
      </c>
      <c r="E6" s="16"/>
      <c r="F6" s="17"/>
      <c r="G6" s="18">
        <f>G7/G5</f>
        <v>0.235</v>
      </c>
    </row>
    <row r="7" spans="1:7" ht="17.25" thickBot="1" thickTop="1">
      <c r="A7" s="5">
        <v>0.25</v>
      </c>
      <c r="B7" s="7" t="s">
        <v>12</v>
      </c>
      <c r="D7" s="6" t="s">
        <v>19</v>
      </c>
      <c r="E7" s="19"/>
      <c r="F7" s="20"/>
      <c r="G7" s="22">
        <f>IF(G5&gt;50000,(G5-50000)*0.43+14400,IF(G5&gt;28000,(G5-28000)*0.35+6700,IF(G5&gt;15000,(G5-15000)*0.25+3450,G5*0.23)))</f>
        <v>4700</v>
      </c>
    </row>
    <row r="8" spans="1:2" ht="15">
      <c r="A8" s="8">
        <v>0.35</v>
      </c>
      <c r="B8" s="9" t="s">
        <v>30</v>
      </c>
    </row>
    <row r="9" spans="1:2" ht="15.75" thickBot="1">
      <c r="A9" s="10">
        <v>0.43</v>
      </c>
      <c r="B9" s="11" t="s">
        <v>29</v>
      </c>
    </row>
    <row r="12" ht="13.5" thickBot="1"/>
    <row r="13" spans="1:7" s="2" customFormat="1" ht="16.5" thickBot="1">
      <c r="A13" s="38" t="s">
        <v>33</v>
      </c>
      <c r="B13" s="39"/>
      <c r="D13" s="42" t="s">
        <v>31</v>
      </c>
      <c r="E13" s="43"/>
      <c r="F13" s="43"/>
      <c r="G13" s="44"/>
    </row>
    <row r="14" spans="1:7" s="2" customFormat="1" ht="15.75">
      <c r="A14" s="3"/>
      <c r="B14" s="4"/>
      <c r="D14" s="12" t="s">
        <v>18</v>
      </c>
      <c r="E14" s="13"/>
      <c r="F14" s="14"/>
      <c r="G14" s="21">
        <v>20000</v>
      </c>
    </row>
    <row r="15" spans="1:7" s="2" customFormat="1" ht="16.5" thickBot="1">
      <c r="A15" s="5">
        <v>0.23</v>
      </c>
      <c r="B15" s="4" t="s">
        <v>5</v>
      </c>
      <c r="D15" s="15" t="s">
        <v>20</v>
      </c>
      <c r="E15" s="16"/>
      <c r="F15" s="17"/>
      <c r="G15" s="18">
        <f>G16/G14</f>
        <v>0.24</v>
      </c>
    </row>
    <row r="16" spans="1:7" s="2" customFormat="1" ht="17.25" thickBot="1" thickTop="1">
      <c r="A16" s="5">
        <v>0.27</v>
      </c>
      <c r="B16" s="7" t="s">
        <v>12</v>
      </c>
      <c r="D16" s="6" t="s">
        <v>19</v>
      </c>
      <c r="E16" s="19"/>
      <c r="F16" s="20"/>
      <c r="G16" s="22">
        <f>IF(G14&gt;75000,((((G14-75000)/100)*43)+25420),IF(G14&gt;55000,((((G14-55000)/100)*41)+17220),IF(G14&gt;28000,((((G14-28000)/100)*38)+6960),IF(G14&gt;15000,((((G14-15000)/100)*27)+3450),((G14/100)*23)))))</f>
        <v>4800</v>
      </c>
    </row>
    <row r="17" spans="1:2" s="2" customFormat="1" ht="15">
      <c r="A17" s="5">
        <v>0.38</v>
      </c>
      <c r="B17" s="4" t="s">
        <v>13</v>
      </c>
    </row>
    <row r="18" spans="1:4" s="2" customFormat="1" ht="15">
      <c r="A18" s="8">
        <v>0.41</v>
      </c>
      <c r="B18" s="9" t="s">
        <v>14</v>
      </c>
      <c r="D18" s="23" t="s">
        <v>24</v>
      </c>
    </row>
    <row r="19" spans="1:4" s="2" customFormat="1" ht="15.75" thickBot="1">
      <c r="A19" s="10">
        <v>0.43</v>
      </c>
      <c r="B19" s="11" t="s">
        <v>15</v>
      </c>
      <c r="D19" s="23" t="s">
        <v>21</v>
      </c>
    </row>
    <row r="20" s="2" customFormat="1" ht="15.75" thickBot="1">
      <c r="D20" s="23" t="s">
        <v>22</v>
      </c>
    </row>
    <row r="21" spans="1:2" s="2" customFormat="1" ht="15.75">
      <c r="A21" s="38" t="s">
        <v>11</v>
      </c>
      <c r="B21" s="39"/>
    </row>
    <row r="22" spans="1:4" s="2" customFormat="1" ht="15">
      <c r="A22" s="3"/>
      <c r="B22" s="4"/>
      <c r="D22" s="24" t="s">
        <v>23</v>
      </c>
    </row>
    <row r="23" spans="1:2" s="2" customFormat="1" ht="15">
      <c r="A23" s="5">
        <v>0.23</v>
      </c>
      <c r="B23" s="4" t="s">
        <v>1</v>
      </c>
    </row>
    <row r="24" spans="1:2" s="2" customFormat="1" ht="15">
      <c r="A24" s="5">
        <v>0.33</v>
      </c>
      <c r="B24" s="4" t="s">
        <v>0</v>
      </c>
    </row>
    <row r="25" spans="1:2" s="2" customFormat="1" ht="15">
      <c r="A25" s="5">
        <v>0.39</v>
      </c>
      <c r="B25" s="4" t="s">
        <v>2</v>
      </c>
    </row>
    <row r="26" spans="1:2" s="2" customFormat="1" ht="15.75" thickBot="1">
      <c r="A26" s="10">
        <v>0.43</v>
      </c>
      <c r="B26" s="11" t="s">
        <v>3</v>
      </c>
    </row>
    <row r="27" s="2" customFormat="1" ht="15.75" thickBot="1"/>
    <row r="28" spans="1:2" s="2" customFormat="1" ht="15.75">
      <c r="A28" s="40" t="s">
        <v>10</v>
      </c>
      <c r="B28" s="41"/>
    </row>
    <row r="29" spans="1:2" s="2" customFormat="1" ht="15">
      <c r="A29" s="3"/>
      <c r="B29" s="4"/>
    </row>
    <row r="30" spans="1:2" s="2" customFormat="1" ht="15">
      <c r="A30" s="5">
        <v>0.23</v>
      </c>
      <c r="B30" s="4" t="s">
        <v>1</v>
      </c>
    </row>
    <row r="31" spans="1:2" s="2" customFormat="1" ht="15">
      <c r="A31" s="5">
        <v>0.33</v>
      </c>
      <c r="B31" s="4" t="s">
        <v>0</v>
      </c>
    </row>
    <row r="32" spans="1:2" s="2" customFormat="1" ht="15">
      <c r="A32" s="5">
        <v>0.39</v>
      </c>
      <c r="B32" s="4" t="s">
        <v>2</v>
      </c>
    </row>
    <row r="33" spans="1:7" s="2" customFormat="1" ht="15.75" thickBot="1">
      <c r="A33" s="10">
        <v>0.43</v>
      </c>
      <c r="B33" s="11" t="s">
        <v>3</v>
      </c>
      <c r="G33" s="37"/>
    </row>
    <row r="34" s="2" customFormat="1" ht="15.75" thickBot="1"/>
    <row r="35" spans="1:2" s="2" customFormat="1" ht="15.75">
      <c r="A35" s="38" t="s">
        <v>4</v>
      </c>
      <c r="B35" s="39"/>
    </row>
    <row r="36" spans="1:2" s="2" customFormat="1" ht="15">
      <c r="A36" s="3"/>
      <c r="B36" s="4"/>
    </row>
    <row r="37" spans="1:2" s="2" customFormat="1" ht="15">
      <c r="A37" s="5">
        <v>0.23</v>
      </c>
      <c r="B37" s="4" t="s">
        <v>5</v>
      </c>
    </row>
    <row r="38" spans="1:2" s="2" customFormat="1" ht="15">
      <c r="A38" s="5">
        <v>0.29</v>
      </c>
      <c r="B38" s="4" t="s">
        <v>6</v>
      </c>
    </row>
    <row r="39" spans="1:2" s="2" customFormat="1" ht="15">
      <c r="A39" s="5">
        <v>0.31</v>
      </c>
      <c r="B39" s="4" t="s">
        <v>7</v>
      </c>
    </row>
    <row r="40" spans="1:2" s="2" customFormat="1" ht="15">
      <c r="A40" s="8">
        <v>0.39</v>
      </c>
      <c r="B40" s="9" t="s">
        <v>8</v>
      </c>
    </row>
    <row r="41" spans="1:2" s="2" customFormat="1" ht="15.75" thickBot="1">
      <c r="A41" s="10">
        <v>0.45</v>
      </c>
      <c r="B41" s="11" t="s">
        <v>9</v>
      </c>
    </row>
    <row r="42" spans="4:7" ht="15">
      <c r="D42" s="2"/>
      <c r="E42" s="2"/>
      <c r="F42" s="2"/>
      <c r="G42" s="2"/>
    </row>
  </sheetData>
  <sheetProtection/>
  <mergeCells count="7">
    <mergeCell ref="A35:B35"/>
    <mergeCell ref="A21:B21"/>
    <mergeCell ref="A13:B13"/>
    <mergeCell ref="A28:B28"/>
    <mergeCell ref="D13:G13"/>
    <mergeCell ref="A4:B4"/>
    <mergeCell ref="D4:G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1"/>
  <sheetViews>
    <sheetView zoomScalePageLayoutView="0" workbookViewId="0" topLeftCell="A1">
      <selection activeCell="D11" sqref="B6:D11"/>
    </sheetView>
  </sheetViews>
  <sheetFormatPr defaultColWidth="11.421875" defaultRowHeight="12.75"/>
  <cols>
    <col min="2" max="2" width="20.8515625" style="0" customWidth="1"/>
    <col min="3" max="3" width="13.57421875" style="0" customWidth="1"/>
    <col min="4" max="4" width="17.28125" style="0" customWidth="1"/>
  </cols>
  <sheetData>
    <row r="5" ht="13.5" thickBot="1"/>
    <row r="6" spans="2:4" ht="16.5" thickBot="1">
      <c r="B6" s="34" t="s">
        <v>26</v>
      </c>
      <c r="C6" s="35" t="s">
        <v>25</v>
      </c>
      <c r="D6" s="36" t="s">
        <v>27</v>
      </c>
    </row>
    <row r="7" spans="2:4" ht="15">
      <c r="B7" s="31" t="s">
        <v>5</v>
      </c>
      <c r="C7" s="32">
        <v>0.23</v>
      </c>
      <c r="D7" s="33">
        <f>C7*0.85</f>
        <v>0.1955</v>
      </c>
    </row>
    <row r="8" spans="2:4" ht="15">
      <c r="B8" s="28" t="s">
        <v>12</v>
      </c>
      <c r="C8" s="5">
        <v>0.27</v>
      </c>
      <c r="D8" s="25">
        <f>C8*0.85</f>
        <v>0.2295</v>
      </c>
    </row>
    <row r="9" spans="2:4" ht="15">
      <c r="B9" s="27" t="s">
        <v>13</v>
      </c>
      <c r="C9" s="5">
        <v>0.38</v>
      </c>
      <c r="D9" s="25">
        <f>C9*0.85</f>
        <v>0.323</v>
      </c>
    </row>
    <row r="10" spans="2:4" ht="15">
      <c r="B10" s="29" t="s">
        <v>14</v>
      </c>
      <c r="C10" s="8">
        <v>0.41</v>
      </c>
      <c r="D10" s="25">
        <f>C10*0.85</f>
        <v>0.3485</v>
      </c>
    </row>
    <row r="11" spans="2:4" ht="15.75" thickBot="1">
      <c r="B11" s="30" t="s">
        <v>15</v>
      </c>
      <c r="C11" s="10">
        <v>0.43</v>
      </c>
      <c r="D11" s="26">
        <f>C11*0.85</f>
        <v>0.3655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 Aichner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BenjaminS</dc:creator>
  <cp:keywords/>
  <dc:description/>
  <cp:lastModifiedBy>Franziska Oberhammer</cp:lastModifiedBy>
  <dcterms:created xsi:type="dcterms:W3CDTF">2004-11-30T12:44:19Z</dcterms:created>
  <dcterms:modified xsi:type="dcterms:W3CDTF">2022-01-03T14:22:21Z</dcterms:modified>
  <cp:category/>
  <cp:version/>
  <cp:contentType/>
  <cp:contentStatus/>
</cp:coreProperties>
</file>